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plan1-my.sharepoint.com/personal/julia_theplan_kr/Documents/06_Project_2023_2027/2023/GSS 2023/기업 후원/후원안내서 및 약정서 서식/"/>
    </mc:Choice>
  </mc:AlternateContent>
  <xr:revisionPtr revIDLastSave="92" documentId="8_{33204A1C-8D5D-467C-A471-7A482C600FC6}" xr6:coauthVersionLast="47" xr6:coauthVersionMax="47" xr10:uidLastSave="{97D1D69C-940F-4DCC-A96A-DDB637E56923}"/>
  <bookViews>
    <workbookView xWindow="-108" yWindow="-108" windowWidth="23256" windowHeight="12456" xr2:uid="{00000000-000D-0000-FFFF-FFFF00000000}"/>
  </bookViews>
  <sheets>
    <sheet name="SOM 2022 후원 약정서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33" i="1"/>
  <c r="H37" i="1" s="1"/>
  <c r="H29" i="1"/>
  <c r="H26" i="1"/>
  <c r="H25" i="1"/>
  <c r="H24" i="1"/>
  <c r="H23" i="1"/>
  <c r="H22" i="1"/>
  <c r="H34" i="1" l="1"/>
  <c r="H36" i="1"/>
  <c r="H38" i="1"/>
  <c r="H35" i="1"/>
  <c r="J29" i="1"/>
  <c r="J26" i="1"/>
  <c r="J25" i="1"/>
  <c r="J24" i="1"/>
  <c r="J23" i="1"/>
  <c r="J36" i="1" l="1"/>
  <c r="J37" i="1"/>
  <c r="J35" i="1"/>
  <c r="J38" i="1"/>
  <c r="J34" i="1"/>
  <c r="J39" i="1"/>
  <c r="J33" i="1"/>
  <c r="H31" i="1"/>
  <c r="J31" i="1" s="1"/>
  <c r="H30" i="1"/>
  <c r="J30" i="1" s="1"/>
  <c r="J32" i="1"/>
  <c r="J28" i="1"/>
  <c r="H27" i="1"/>
  <c r="J27" i="1" s="1"/>
  <c r="J22" i="1"/>
  <c r="G41" i="1" l="1"/>
</calcChain>
</file>

<file path=xl/sharedStrings.xml><?xml version="1.0" encoding="utf-8"?>
<sst xmlns="http://schemas.openxmlformats.org/spreadsheetml/2006/main" count="57" uniqueCount="52">
  <si>
    <t>A. Gold</t>
    <phoneticPr fontId="1" type="noConversion"/>
  </si>
  <si>
    <t>B. Silver</t>
    <phoneticPr fontId="1" type="noConversion"/>
  </si>
  <si>
    <t>C. Bronze</t>
    <phoneticPr fontId="1" type="noConversion"/>
  </si>
  <si>
    <t>I. Web banner</t>
    <phoneticPr fontId="1" type="noConversion"/>
  </si>
  <si>
    <t>[Notice]</t>
    <phoneticPr fontId="1" type="noConversion"/>
  </si>
  <si>
    <t>1. Company Information</t>
    <phoneticPr fontId="1" type="noConversion"/>
  </si>
  <si>
    <t>1) Company name</t>
  </si>
  <si>
    <t>2) Website URL</t>
  </si>
  <si>
    <t>2. Contact Person</t>
    <phoneticPr fontId="1" type="noConversion"/>
  </si>
  <si>
    <t>For sponsorship in general</t>
  </si>
  <si>
    <t>For invoice &amp; payment</t>
  </si>
  <si>
    <t>Name</t>
  </si>
  <si>
    <t>Phone no.</t>
  </si>
  <si>
    <t>Email</t>
  </si>
  <si>
    <t>Job title</t>
  </si>
  <si>
    <t>3. Sponsorship Items</t>
  </si>
  <si>
    <t>Category</t>
    <phoneticPr fontId="1" type="noConversion"/>
  </si>
  <si>
    <t>Apply</t>
    <phoneticPr fontId="1" type="noConversion"/>
  </si>
  <si>
    <t>Item</t>
    <phoneticPr fontId="1" type="noConversion"/>
  </si>
  <si>
    <t>Q'ty</t>
    <phoneticPr fontId="1" type="noConversion"/>
  </si>
  <si>
    <t>Amount (USD)</t>
    <phoneticPr fontId="1" type="noConversion"/>
  </si>
  <si>
    <t>Sub-total</t>
    <phoneticPr fontId="1" type="noConversion"/>
  </si>
  <si>
    <t>GSS 2023
Sponsorship</t>
    <phoneticPr fontId="1" type="noConversion"/>
  </si>
  <si>
    <t>Grand total</t>
    <phoneticPr fontId="1" type="noConversion"/>
  </si>
  <si>
    <t>I submit the application  after reading the GSS 2023 sponsor's prospectus and cancellation policy.</t>
    <phoneticPr fontId="1" type="noConversion"/>
  </si>
  <si>
    <t>Name:</t>
    <phoneticPr fontId="1" type="noConversion"/>
  </si>
  <si>
    <t>(singature)</t>
    <phoneticPr fontId="1" type="noConversion"/>
  </si>
  <si>
    <t>Date of submission:</t>
    <phoneticPr fontId="1" type="noConversion"/>
  </si>
  <si>
    <t>Contact and Submit to</t>
    <phoneticPr fontId="1" type="noConversion"/>
  </si>
  <si>
    <r>
      <rPr>
        <b/>
        <sz val="10"/>
        <color rgb="FF006600"/>
        <rFont val="Segoe UI Symbol"/>
        <family val="3"/>
      </rPr>
      <t>■</t>
    </r>
    <r>
      <rPr>
        <b/>
        <sz val="10"/>
        <color rgb="FF006600"/>
        <rFont val="Calibri"/>
        <family val="2"/>
      </rPr>
      <t xml:space="preserve"> Submit the below information with this form. 
</t>
    </r>
    <r>
      <rPr>
        <sz val="10"/>
        <color rgb="FF006600"/>
        <rFont val="Calibri"/>
        <family val="2"/>
      </rPr>
      <t xml:space="preserve">     A. Company Logo (AI format *.ai &amp; JPG format *.jpg)
     B. Website address linked to the logo</t>
    </r>
    <phoneticPr fontId="1" type="noConversion"/>
  </si>
  <si>
    <t>1) Main 
    sponsorhip</t>
    <phoneticPr fontId="1" type="noConversion"/>
  </si>
  <si>
    <t>GSS 2023 Secretariat c/o ThePlan Co.
Ms. Julia Yi 〮 office@gss2023.org 〮 T. 02-538-2042~3</t>
    <phoneticPr fontId="1" type="noConversion"/>
  </si>
  <si>
    <t>2) Exhibition Booth</t>
    <phoneticPr fontId="1" type="noConversion"/>
  </si>
  <si>
    <t xml:space="preserve">3) AD in 
    Final program </t>
    <phoneticPr fontId="1" type="noConversion"/>
  </si>
  <si>
    <r>
      <t xml:space="preserve">4) </t>
    </r>
    <r>
      <rPr>
        <sz val="10"/>
        <color theme="1"/>
        <rFont val="Calibri"/>
        <family val="3"/>
      </rPr>
      <t>Others</t>
    </r>
    <phoneticPr fontId="1" type="noConversion"/>
  </si>
  <si>
    <r>
      <t>D. 6</t>
    </r>
    <r>
      <rPr>
        <sz val="10"/>
        <color theme="1"/>
        <rFont val="Segoe UI Symbol"/>
        <family val="3"/>
      </rPr>
      <t>㎡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3"/>
      </rPr>
      <t>shell scheme</t>
    </r>
    <phoneticPr fontId="1" type="noConversion"/>
  </si>
  <si>
    <t>G. Lunch</t>
    <phoneticPr fontId="1" type="noConversion"/>
  </si>
  <si>
    <t xml:space="preserve">    6/28 (Wed)</t>
    <phoneticPr fontId="1" type="noConversion"/>
  </si>
  <si>
    <t xml:space="preserve">    6/27 (Tue) </t>
    <phoneticPr fontId="1" type="noConversion"/>
  </si>
  <si>
    <r>
      <t xml:space="preserve">    6/29 (</t>
    </r>
    <r>
      <rPr>
        <sz val="10"/>
        <color theme="1"/>
        <rFont val="Calibri"/>
        <family val="3"/>
      </rPr>
      <t>Thu)</t>
    </r>
    <phoneticPr fontId="1" type="noConversion"/>
  </si>
  <si>
    <t xml:space="preserve">H. Coffee Break </t>
    <phoneticPr fontId="1" type="noConversion"/>
  </si>
  <si>
    <r>
      <t xml:space="preserve">    6/27 (</t>
    </r>
    <r>
      <rPr>
        <sz val="10"/>
        <color theme="1"/>
        <rFont val="Calibri"/>
        <family val="3"/>
      </rPr>
      <t>Tue) afternoon</t>
    </r>
    <r>
      <rPr>
        <sz val="10"/>
        <color theme="1"/>
        <rFont val="Calibri"/>
        <family val="2"/>
      </rPr>
      <t xml:space="preserve"> break</t>
    </r>
    <phoneticPr fontId="1" type="noConversion"/>
  </si>
  <si>
    <r>
      <t xml:space="preserve">    6/27 (</t>
    </r>
    <r>
      <rPr>
        <sz val="10"/>
        <color theme="1"/>
        <rFont val="Calibri"/>
        <family val="3"/>
      </rPr>
      <t xml:space="preserve">Tue) morning </t>
    </r>
    <r>
      <rPr>
        <sz val="10"/>
        <color theme="1"/>
        <rFont val="Calibri"/>
        <family val="2"/>
      </rPr>
      <t>break</t>
    </r>
    <phoneticPr fontId="1" type="noConversion"/>
  </si>
  <si>
    <t xml:space="preserve">    6/28 (Wed) morning break</t>
    <phoneticPr fontId="1" type="noConversion"/>
  </si>
  <si>
    <t xml:space="preserve">    6/28 (Wed) afternoon break</t>
    <phoneticPr fontId="1" type="noConversion"/>
  </si>
  <si>
    <t xml:space="preserve">    6/29 (Thu) morning break</t>
    <phoneticPr fontId="1" type="noConversion"/>
  </si>
  <si>
    <t xml:space="preserve">    6/29 (Thu) afternoon break</t>
    <phoneticPr fontId="1" type="noConversion"/>
  </si>
  <si>
    <r>
      <t xml:space="preserve">J. </t>
    </r>
    <r>
      <rPr>
        <sz val="10"/>
        <color theme="1"/>
        <rFont val="Calibri"/>
        <family val="3"/>
      </rPr>
      <t>In-kind</t>
    </r>
    <phoneticPr fontId="1" type="noConversion"/>
  </si>
  <si>
    <t>Negotiable</t>
    <phoneticPr fontId="1" type="noConversion"/>
  </si>
  <si>
    <r>
      <t xml:space="preserve">E. </t>
    </r>
    <r>
      <rPr>
        <sz val="10"/>
        <color theme="1"/>
        <rFont val="Calibri"/>
        <family val="3"/>
      </rPr>
      <t>Full page</t>
    </r>
    <r>
      <rPr>
        <sz val="10"/>
        <color theme="1"/>
        <rFont val="Calibri"/>
        <family val="2"/>
      </rPr>
      <t xml:space="preserve"> (inside)</t>
    </r>
    <phoneticPr fontId="1" type="noConversion"/>
  </si>
  <si>
    <r>
      <t xml:space="preserve">F. </t>
    </r>
    <r>
      <rPr>
        <sz val="10"/>
        <color theme="1"/>
        <rFont val="Calibri"/>
        <family val="3"/>
      </rPr>
      <t>Half page</t>
    </r>
    <r>
      <rPr>
        <sz val="10"/>
        <color theme="1"/>
        <rFont val="Calibri"/>
        <family val="2"/>
      </rPr>
      <t xml:space="preserve"> (inside)</t>
    </r>
    <phoneticPr fontId="1" type="noConversion"/>
  </si>
  <si>
    <t>Sponsorship Application Form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</si>
</sst>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₩&quot;#,##0_);[Red]\(&quot;₩&quot;#,##0\)"/>
    <numFmt numFmtId="177" formatCode="#,###\ &quot;ea&quot;"/>
    <numFmt numFmtId="178" formatCode="&quot;US$&quot;#,##0_);[Red]\(&quot;US$&quot;#,##0\)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5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b/>
      <sz val="10"/>
      <color rgb="FF006600"/>
      <name val="Calibri"/>
      <family val="2"/>
    </font>
    <font>
      <sz val="10"/>
      <color rgb="FF006600"/>
      <name val="Calibri"/>
      <family val="2"/>
    </font>
    <font>
      <sz val="12"/>
      <color theme="1"/>
      <name val="Calibri"/>
      <family val="2"/>
    </font>
    <font>
      <b/>
      <sz val="12"/>
      <color theme="0" tint="-0.34998626667073579"/>
      <name val="Calibri"/>
      <family val="2"/>
    </font>
    <font>
      <b/>
      <sz val="24"/>
      <color theme="1"/>
      <name val="Calibri"/>
      <family val="2"/>
    </font>
    <font>
      <b/>
      <sz val="10"/>
      <color rgb="FF006600"/>
      <name val="Segoe UI Symbol"/>
      <family val="3"/>
    </font>
    <font>
      <sz val="10"/>
      <color theme="1"/>
      <name val="Calibri"/>
      <family val="3"/>
    </font>
    <font>
      <sz val="10"/>
      <color theme="1"/>
      <name val="Segoe UI Symbol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6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indexed="64"/>
      </right>
      <top style="double">
        <color indexed="64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177" fontId="6" fillId="0" borderId="22" xfId="0" applyNumberFormat="1" applyFont="1" applyBorder="1" applyAlignment="1">
      <alignment horizontal="center" vertical="center" shrinkToFit="1"/>
    </xf>
    <xf numFmtId="177" fontId="6" fillId="0" borderId="26" xfId="0" applyNumberFormat="1" applyFont="1" applyBorder="1" applyAlignment="1">
      <alignment horizontal="center" vertical="center" shrinkToFit="1"/>
    </xf>
    <xf numFmtId="177" fontId="6" fillId="0" borderId="31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7" fontId="6" fillId="0" borderId="43" xfId="0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shrinkToFit="1"/>
    </xf>
    <xf numFmtId="14" fontId="14" fillId="0" borderId="0" xfId="0" applyNumberFormat="1" applyFont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176" fontId="6" fillId="0" borderId="35" xfId="0" applyNumberFormat="1" applyFont="1" applyBorder="1" applyAlignment="1">
      <alignment horizontal="center" vertical="center" shrinkToFit="1"/>
    </xf>
    <xf numFmtId="176" fontId="6" fillId="0" borderId="28" xfId="0" applyNumberFormat="1" applyFont="1" applyBorder="1" applyAlignment="1">
      <alignment horizontal="right" vertical="center" indent="1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8" fillId="4" borderId="54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 wrapText="1" shrinkToFit="1"/>
    </xf>
    <xf numFmtId="0" fontId="11" fillId="0" borderId="0" xfId="0" applyFont="1" applyAlignment="1">
      <alignment horizontal="right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left" vertical="center" shrinkToFit="1"/>
    </xf>
    <xf numFmtId="0" fontId="8" fillId="4" borderId="14" xfId="0" applyFont="1" applyFill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4" fillId="5" borderId="51" xfId="0" applyFont="1" applyFill="1" applyBorder="1" applyAlignment="1">
      <alignment horizontal="left" vertical="center" shrinkToFit="1"/>
    </xf>
    <xf numFmtId="0" fontId="3" fillId="5" borderId="5" xfId="0" applyFont="1" applyFill="1" applyBorder="1" applyAlignment="1">
      <alignment horizontal="left" vertical="center" shrinkToFit="1"/>
    </xf>
    <xf numFmtId="0" fontId="3" fillId="5" borderId="52" xfId="0" applyFont="1" applyFill="1" applyBorder="1" applyAlignment="1">
      <alignment horizontal="left" vertical="center" shrinkToFit="1"/>
    </xf>
    <xf numFmtId="0" fontId="8" fillId="4" borderId="8" xfId="0" applyFont="1" applyFill="1" applyBorder="1" applyAlignment="1">
      <alignment horizontal="left" vertical="center" shrinkToFit="1"/>
    </xf>
    <xf numFmtId="0" fontId="8" fillId="4" borderId="9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wrapText="1" shrinkToFit="1"/>
    </xf>
    <xf numFmtId="0" fontId="8" fillId="0" borderId="39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horizontal="right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4" fillId="5" borderId="49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6" fillId="0" borderId="44" xfId="0" applyFont="1" applyBorder="1" applyAlignment="1">
      <alignment vertical="center" wrapText="1" shrinkToFit="1"/>
    </xf>
    <xf numFmtId="0" fontId="6" fillId="0" borderId="37" xfId="0" applyFont="1" applyBorder="1" applyAlignment="1">
      <alignment vertical="center" wrapText="1" shrinkToFit="1"/>
    </xf>
    <xf numFmtId="0" fontId="6" fillId="0" borderId="48" xfId="0" applyFont="1" applyBorder="1" applyAlignment="1">
      <alignment vertical="center" wrapText="1" shrinkToFit="1"/>
    </xf>
    <xf numFmtId="0" fontId="6" fillId="0" borderId="36" xfId="0" applyFont="1" applyBorder="1" applyAlignment="1">
      <alignment vertical="center" wrapText="1" shrinkToFit="1"/>
    </xf>
    <xf numFmtId="178" fontId="6" fillId="0" borderId="31" xfId="0" applyNumberFormat="1" applyFont="1" applyBorder="1" applyAlignment="1">
      <alignment horizontal="right" vertical="center" shrinkToFit="1"/>
    </xf>
    <xf numFmtId="178" fontId="6" fillId="0" borderId="31" xfId="0" applyNumberFormat="1" applyFont="1" applyBorder="1" applyAlignment="1">
      <alignment horizontal="right" vertical="center" indent="1" shrinkToFit="1"/>
    </xf>
    <xf numFmtId="178" fontId="6" fillId="0" borderId="56" xfId="0" applyNumberFormat="1" applyFont="1" applyBorder="1" applyAlignment="1">
      <alignment horizontal="right" vertical="center" indent="1" shrinkToFit="1"/>
    </xf>
    <xf numFmtId="178" fontId="6" fillId="0" borderId="22" xfId="0" applyNumberFormat="1" applyFont="1" applyBorder="1" applyAlignment="1">
      <alignment horizontal="right" vertical="center" shrinkToFit="1"/>
    </xf>
    <xf numFmtId="178" fontId="6" fillId="0" borderId="22" xfId="0" applyNumberFormat="1" applyFont="1" applyBorder="1" applyAlignment="1">
      <alignment horizontal="right" vertical="center" indent="1" shrinkToFit="1"/>
    </xf>
    <xf numFmtId="178" fontId="6" fillId="0" borderId="23" xfId="0" applyNumberFormat="1" applyFont="1" applyBorder="1" applyAlignment="1">
      <alignment horizontal="right" vertical="center" indent="1" shrinkToFit="1"/>
    </xf>
    <xf numFmtId="178" fontId="6" fillId="0" borderId="26" xfId="0" applyNumberFormat="1" applyFont="1" applyBorder="1" applyAlignment="1">
      <alignment horizontal="right" vertical="center" shrinkToFit="1"/>
    </xf>
    <xf numFmtId="178" fontId="6" fillId="0" borderId="26" xfId="0" applyNumberFormat="1" applyFont="1" applyBorder="1" applyAlignment="1">
      <alignment horizontal="right" vertical="center" indent="1" shrinkToFit="1"/>
    </xf>
    <xf numFmtId="178" fontId="6" fillId="0" borderId="27" xfId="0" applyNumberFormat="1" applyFont="1" applyBorder="1" applyAlignment="1">
      <alignment horizontal="right" vertical="center" indent="1" shrinkToFit="1"/>
    </xf>
    <xf numFmtId="178" fontId="6" fillId="0" borderId="1" xfId="0" applyNumberFormat="1" applyFont="1" applyBorder="1" applyAlignment="1">
      <alignment horizontal="right" vertical="center" shrinkToFit="1"/>
    </xf>
    <xf numFmtId="178" fontId="6" fillId="0" borderId="1" xfId="0" applyNumberFormat="1" applyFont="1" applyBorder="1" applyAlignment="1">
      <alignment horizontal="right" vertical="center" indent="1" shrinkToFit="1"/>
    </xf>
    <xf numFmtId="178" fontId="6" fillId="0" borderId="2" xfId="0" applyNumberFormat="1" applyFont="1" applyBorder="1" applyAlignment="1">
      <alignment horizontal="right" vertical="center" indent="1" shrinkToFit="1"/>
    </xf>
    <xf numFmtId="178" fontId="6" fillId="0" borderId="19" xfId="0" applyNumberFormat="1" applyFont="1" applyBorder="1" applyAlignment="1">
      <alignment horizontal="right" vertical="center" shrinkToFit="1"/>
    </xf>
    <xf numFmtId="178" fontId="6" fillId="0" borderId="19" xfId="0" applyNumberFormat="1" applyFont="1" applyBorder="1" applyAlignment="1">
      <alignment horizontal="right" vertical="center" indent="1" shrinkToFit="1"/>
    </xf>
    <xf numFmtId="178" fontId="6" fillId="0" borderId="32" xfId="0" applyNumberFormat="1" applyFont="1" applyBorder="1" applyAlignment="1">
      <alignment horizontal="right" vertical="center" indent="1" shrinkToFit="1"/>
    </xf>
    <xf numFmtId="178" fontId="6" fillId="0" borderId="13" xfId="0" applyNumberFormat="1" applyFont="1" applyBorder="1" applyAlignment="1">
      <alignment horizontal="right" vertical="center" shrinkToFit="1"/>
    </xf>
    <xf numFmtId="178" fontId="6" fillId="0" borderId="13" xfId="0" applyNumberFormat="1" applyFont="1" applyBorder="1" applyAlignment="1">
      <alignment horizontal="right" vertical="center" indent="1" shrinkToFit="1"/>
    </xf>
    <xf numFmtId="178" fontId="6" fillId="0" borderId="40" xfId="0" applyNumberFormat="1" applyFont="1" applyBorder="1" applyAlignment="1">
      <alignment horizontal="right" vertical="center" indent="1" shrinkToFit="1"/>
    </xf>
    <xf numFmtId="178" fontId="6" fillId="0" borderId="43" xfId="0" applyNumberFormat="1" applyFont="1" applyBorder="1" applyAlignment="1">
      <alignment horizontal="right" vertical="center" shrinkToFit="1"/>
    </xf>
    <xf numFmtId="178" fontId="6" fillId="0" borderId="43" xfId="0" applyNumberFormat="1" applyFont="1" applyBorder="1" applyAlignment="1">
      <alignment horizontal="right" vertical="center" indent="1" shrinkToFit="1"/>
    </xf>
    <xf numFmtId="178" fontId="6" fillId="0" borderId="57" xfId="0" applyNumberFormat="1" applyFont="1" applyBorder="1" applyAlignment="1">
      <alignment horizontal="right" vertical="center" indent="1" shrinkToFit="1"/>
    </xf>
    <xf numFmtId="178" fontId="4" fillId="5" borderId="50" xfId="0" applyNumberFormat="1" applyFont="1" applyFill="1" applyBorder="1" applyAlignment="1">
      <alignment horizontal="center" vertical="center" shrinkToFit="1"/>
    </xf>
    <xf numFmtId="178" fontId="4" fillId="5" borderId="11" xfId="0" applyNumberFormat="1" applyFont="1" applyFill="1" applyBorder="1" applyAlignment="1">
      <alignment horizontal="center" vertical="center" shrinkToFit="1"/>
    </xf>
    <xf numFmtId="177" fontId="18" fillId="0" borderId="35" xfId="0" applyNumberFormat="1" applyFont="1" applyBorder="1" applyAlignment="1">
      <alignment horizontal="center" vertical="center" shrinkToFit="1"/>
    </xf>
    <xf numFmtId="176" fontId="18" fillId="0" borderId="35" xfId="0" applyNumberFormat="1" applyFont="1" applyBorder="1" applyAlignment="1">
      <alignment horizontal="center" vertical="center" shrinkToFit="1"/>
    </xf>
    <xf numFmtId="176" fontId="18" fillId="0" borderId="35" xfId="0" applyNumberFormat="1" applyFont="1" applyBorder="1" applyAlignment="1">
      <alignment horizontal="right" vertical="center" indent="1" shrinkToFi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</xdr:row>
          <xdr:rowOff>22860</xdr:rowOff>
        </xdr:from>
        <xdr:to>
          <xdr:col>2</xdr:col>
          <xdr:colOff>495300</xdr:colOff>
          <xdr:row>22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</xdr:row>
          <xdr:rowOff>22860</xdr:rowOff>
        </xdr:from>
        <xdr:to>
          <xdr:col>2</xdr:col>
          <xdr:colOff>495300</xdr:colOff>
          <xdr:row>23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22860</xdr:rowOff>
        </xdr:from>
        <xdr:to>
          <xdr:col>2</xdr:col>
          <xdr:colOff>495300</xdr:colOff>
          <xdr:row>24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0</xdr:rowOff>
        </xdr:from>
        <xdr:to>
          <xdr:col>2</xdr:col>
          <xdr:colOff>495300</xdr:colOff>
          <xdr:row>41</xdr:row>
          <xdr:rowOff>15240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22860</xdr:rowOff>
        </xdr:from>
        <xdr:to>
          <xdr:col>2</xdr:col>
          <xdr:colOff>495300</xdr:colOff>
          <xdr:row>24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22860</xdr:rowOff>
        </xdr:from>
        <xdr:to>
          <xdr:col>2</xdr:col>
          <xdr:colOff>495300</xdr:colOff>
          <xdr:row>25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22860</xdr:rowOff>
        </xdr:from>
        <xdr:to>
          <xdr:col>2</xdr:col>
          <xdr:colOff>495300</xdr:colOff>
          <xdr:row>25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22860</xdr:rowOff>
        </xdr:from>
        <xdr:to>
          <xdr:col>2</xdr:col>
          <xdr:colOff>495300</xdr:colOff>
          <xdr:row>25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38100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38100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38100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38100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38100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38100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38100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38100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10</xdr:col>
      <xdr:colOff>633730</xdr:colOff>
      <xdr:row>3</xdr:row>
      <xdr:rowOff>246380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60960"/>
          <a:ext cx="7628890" cy="726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67"/>
  <sheetViews>
    <sheetView tabSelected="1" zoomScaleNormal="100" zoomScaleSheetLayoutView="100" workbookViewId="0">
      <selection activeCell="O7" sqref="N6:O7"/>
    </sheetView>
  </sheetViews>
  <sheetFormatPr defaultColWidth="9" defaultRowHeight="13.8" x14ac:dyDescent="0.4"/>
  <cols>
    <col min="1" max="1" width="2.69921875" style="1" customWidth="1"/>
    <col min="2" max="2" width="10.59765625" style="1" customWidth="1"/>
    <col min="3" max="3" width="7.296875" style="15" customWidth="1"/>
    <col min="4" max="4" width="14.19921875" style="1" customWidth="1"/>
    <col min="5" max="5" width="10.69921875" style="1" customWidth="1"/>
    <col min="6" max="7" width="10.59765625" style="1" customWidth="1"/>
    <col min="8" max="9" width="8.59765625" style="1" customWidth="1"/>
    <col min="10" max="10" width="10.59765625" style="1" customWidth="1"/>
    <col min="11" max="11" width="9" style="1" customWidth="1"/>
    <col min="12" max="12" width="2.69921875" style="1" customWidth="1"/>
    <col min="13" max="16384" width="9" style="1"/>
  </cols>
  <sheetData>
    <row r="1" spans="2:11" ht="5.0999999999999996" customHeight="1" x14ac:dyDescent="0.4">
      <c r="B1" s="3"/>
      <c r="C1" s="2"/>
      <c r="D1" s="2"/>
      <c r="E1" s="2"/>
      <c r="F1" s="2"/>
      <c r="G1" s="2"/>
      <c r="H1" s="2"/>
      <c r="I1" s="2"/>
      <c r="J1" s="2"/>
      <c r="K1" s="2"/>
    </row>
    <row r="2" spans="2:11" ht="20.100000000000001" customHeight="1" x14ac:dyDescent="0.4"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2:11" ht="18" customHeight="1" x14ac:dyDescent="0.4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2:11" ht="27.6" customHeight="1" x14ac:dyDescent="0.4">
      <c r="B4" s="3"/>
      <c r="C4" s="2"/>
      <c r="D4" s="2"/>
      <c r="E4" s="2"/>
      <c r="F4" s="2"/>
      <c r="G4" s="2"/>
      <c r="H4" s="2"/>
      <c r="I4" s="2"/>
      <c r="J4" s="2"/>
      <c r="K4" s="2"/>
    </row>
    <row r="5" spans="2:11" ht="40.049999999999997" customHeight="1" x14ac:dyDescent="0.4">
      <c r="B5" s="54" t="s">
        <v>51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5.0999999999999996" customHeight="1" thickBot="1" x14ac:dyDescent="0.45">
      <c r="B6" s="3"/>
      <c r="C6" s="2"/>
      <c r="D6" s="2"/>
      <c r="E6" s="2"/>
      <c r="F6" s="2"/>
      <c r="G6" s="2"/>
      <c r="H6" s="2"/>
      <c r="I6" s="2"/>
      <c r="J6" s="2"/>
      <c r="K6" s="2"/>
    </row>
    <row r="7" spans="2:11" ht="18" customHeight="1" x14ac:dyDescent="0.4">
      <c r="B7" s="74" t="s">
        <v>4</v>
      </c>
      <c r="C7" s="74"/>
      <c r="D7" s="74"/>
      <c r="E7" s="74"/>
      <c r="F7" s="74"/>
      <c r="G7" s="74"/>
      <c r="H7" s="74"/>
      <c r="I7" s="74"/>
      <c r="J7" s="74"/>
      <c r="K7" s="74"/>
    </row>
    <row r="8" spans="2:11" ht="45" customHeight="1" thickBot="1" x14ac:dyDescent="0.45">
      <c r="B8" s="84" t="s">
        <v>29</v>
      </c>
      <c r="C8" s="85"/>
      <c r="D8" s="85"/>
      <c r="E8" s="85"/>
      <c r="F8" s="85"/>
      <c r="G8" s="85"/>
      <c r="H8" s="85"/>
      <c r="I8" s="85"/>
      <c r="J8" s="85"/>
      <c r="K8" s="85"/>
    </row>
    <row r="9" spans="2:11" ht="16.05" customHeight="1" thickBot="1" x14ac:dyDescent="0.45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9.95" customHeight="1" x14ac:dyDescent="0.4">
      <c r="B10" s="65" t="s">
        <v>5</v>
      </c>
      <c r="C10" s="66"/>
      <c r="D10" s="66"/>
      <c r="E10" s="66"/>
      <c r="F10" s="66"/>
      <c r="G10" s="66"/>
      <c r="H10" s="66"/>
      <c r="I10" s="66"/>
      <c r="J10" s="66"/>
      <c r="K10" s="67"/>
    </row>
    <row r="11" spans="2:11" ht="19.95" customHeight="1" x14ac:dyDescent="0.4">
      <c r="B11" s="68" t="s">
        <v>6</v>
      </c>
      <c r="C11" s="69"/>
      <c r="D11" s="70"/>
      <c r="E11" s="71"/>
      <c r="F11" s="71"/>
      <c r="G11" s="71"/>
      <c r="H11" s="71"/>
      <c r="I11" s="71"/>
      <c r="J11" s="71"/>
      <c r="K11" s="71"/>
    </row>
    <row r="12" spans="2:11" ht="19.95" customHeight="1" thickBot="1" x14ac:dyDescent="0.45">
      <c r="B12" s="61" t="s">
        <v>7</v>
      </c>
      <c r="C12" s="62"/>
      <c r="D12" s="63"/>
      <c r="E12" s="64"/>
      <c r="F12" s="64"/>
      <c r="G12" s="64"/>
      <c r="H12" s="64"/>
      <c r="I12" s="64"/>
      <c r="J12" s="64"/>
      <c r="K12" s="64"/>
    </row>
    <row r="13" spans="2:11" ht="16.05" customHeight="1" thickBot="1" x14ac:dyDescent="0.45"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2:11" ht="18" customHeight="1" x14ac:dyDescent="0.4">
      <c r="B14" s="42" t="s">
        <v>8</v>
      </c>
      <c r="C14" s="42"/>
      <c r="D14" s="42"/>
      <c r="E14" s="42"/>
      <c r="F14" s="42"/>
      <c r="G14" s="42"/>
      <c r="H14" s="42"/>
      <c r="I14" s="42"/>
      <c r="J14" s="42"/>
      <c r="K14" s="42"/>
    </row>
    <row r="15" spans="2:11" ht="18" customHeight="1" x14ac:dyDescent="0.4">
      <c r="B15" s="72" t="s">
        <v>9</v>
      </c>
      <c r="C15" s="73"/>
      <c r="D15" s="73"/>
      <c r="E15" s="73"/>
      <c r="F15" s="73"/>
      <c r="G15" s="73" t="s">
        <v>10</v>
      </c>
      <c r="H15" s="73"/>
      <c r="I15" s="73"/>
      <c r="J15" s="73"/>
      <c r="K15" s="82"/>
    </row>
    <row r="16" spans="2:11" ht="18" customHeight="1" x14ac:dyDescent="0.4">
      <c r="B16" s="24" t="s">
        <v>11</v>
      </c>
      <c r="C16" s="44"/>
      <c r="D16" s="83"/>
      <c r="E16" s="20" t="s">
        <v>14</v>
      </c>
      <c r="F16" s="4"/>
      <c r="G16" s="20" t="s">
        <v>11</v>
      </c>
      <c r="H16" s="44"/>
      <c r="I16" s="83"/>
      <c r="J16" s="20" t="s">
        <v>14</v>
      </c>
      <c r="K16" s="10"/>
    </row>
    <row r="17" spans="2:11" ht="18" customHeight="1" x14ac:dyDescent="0.4">
      <c r="B17" s="24" t="s">
        <v>12</v>
      </c>
      <c r="C17" s="49"/>
      <c r="D17" s="50"/>
      <c r="E17" s="50"/>
      <c r="F17" s="51"/>
      <c r="G17" s="20" t="s">
        <v>12</v>
      </c>
      <c r="H17" s="44"/>
      <c r="I17" s="45"/>
      <c r="J17" s="45"/>
      <c r="K17" s="45"/>
    </row>
    <row r="18" spans="2:11" ht="18" customHeight="1" thickBot="1" x14ac:dyDescent="0.45">
      <c r="B18" s="25" t="s">
        <v>13</v>
      </c>
      <c r="C18" s="46"/>
      <c r="D18" s="33"/>
      <c r="E18" s="33"/>
      <c r="F18" s="47"/>
      <c r="G18" s="21" t="s">
        <v>13</v>
      </c>
      <c r="H18" s="46"/>
      <c r="I18" s="33"/>
      <c r="J18" s="33"/>
      <c r="K18" s="33"/>
    </row>
    <row r="19" spans="2:11" ht="16.05" customHeight="1" thickBot="1" x14ac:dyDescent="0.45"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2:11" ht="18" customHeight="1" thickBot="1" x14ac:dyDescent="0.45">
      <c r="B20" s="42" t="s">
        <v>15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2:11" ht="18" customHeight="1" thickBot="1" x14ac:dyDescent="0.45">
      <c r="B21" s="26" t="s">
        <v>16</v>
      </c>
      <c r="C21" s="22" t="s">
        <v>17</v>
      </c>
      <c r="D21" s="43" t="s">
        <v>18</v>
      </c>
      <c r="E21" s="43"/>
      <c r="F21" s="43"/>
      <c r="G21" s="22" t="s">
        <v>19</v>
      </c>
      <c r="H21" s="43" t="s">
        <v>20</v>
      </c>
      <c r="I21" s="43"/>
      <c r="J21" s="43" t="s">
        <v>21</v>
      </c>
      <c r="K21" s="48"/>
    </row>
    <row r="22" spans="2:11" ht="18" customHeight="1" thickTop="1" x14ac:dyDescent="0.4">
      <c r="B22" s="75" t="s">
        <v>22</v>
      </c>
      <c r="C22" s="13"/>
      <c r="D22" s="101" t="s">
        <v>30</v>
      </c>
      <c r="E22" s="55" t="s">
        <v>0</v>
      </c>
      <c r="F22" s="56"/>
      <c r="G22" s="8"/>
      <c r="H22" s="102">
        <f>10000</f>
        <v>10000</v>
      </c>
      <c r="I22" s="102"/>
      <c r="J22" s="103">
        <f>G22*H22</f>
        <v>0</v>
      </c>
      <c r="K22" s="104"/>
    </row>
    <row r="23" spans="2:11" ht="18" customHeight="1" x14ac:dyDescent="0.4">
      <c r="B23" s="76"/>
      <c r="C23" s="14"/>
      <c r="D23" s="96"/>
      <c r="E23" s="57" t="s">
        <v>1</v>
      </c>
      <c r="F23" s="58"/>
      <c r="G23" s="6"/>
      <c r="H23" s="105">
        <f>7000</f>
        <v>7000</v>
      </c>
      <c r="I23" s="105"/>
      <c r="J23" s="106">
        <f>G23*H23</f>
        <v>0</v>
      </c>
      <c r="K23" s="107"/>
    </row>
    <row r="24" spans="2:11" ht="18" customHeight="1" x14ac:dyDescent="0.4">
      <c r="B24" s="76"/>
      <c r="C24" s="14"/>
      <c r="D24" s="97"/>
      <c r="E24" s="78" t="s">
        <v>2</v>
      </c>
      <c r="F24" s="79"/>
      <c r="G24" s="7"/>
      <c r="H24" s="108">
        <f>5000</f>
        <v>5000</v>
      </c>
      <c r="I24" s="108"/>
      <c r="J24" s="109">
        <f t="shared" ref="J24" si="0">G24*H24</f>
        <v>0</v>
      </c>
      <c r="K24" s="110"/>
    </row>
    <row r="25" spans="2:11" ht="18" customHeight="1" x14ac:dyDescent="0.4">
      <c r="B25" s="76"/>
      <c r="C25" s="14"/>
      <c r="D25" s="5" t="s">
        <v>32</v>
      </c>
      <c r="E25" s="89" t="s">
        <v>35</v>
      </c>
      <c r="F25" s="90"/>
      <c r="G25" s="17"/>
      <c r="H25" s="111">
        <f>3000</f>
        <v>3000</v>
      </c>
      <c r="I25" s="111"/>
      <c r="J25" s="112">
        <f t="shared" ref="J25" si="1">G25*H25</f>
        <v>0</v>
      </c>
      <c r="K25" s="113"/>
    </row>
    <row r="26" spans="2:11" ht="18" customHeight="1" x14ac:dyDescent="0.4">
      <c r="B26" s="76"/>
      <c r="C26" s="14"/>
      <c r="D26" s="98" t="s">
        <v>33</v>
      </c>
      <c r="E26" s="80" t="s">
        <v>49</v>
      </c>
      <c r="F26" s="81"/>
      <c r="G26" s="9"/>
      <c r="H26" s="114">
        <f>1000</f>
        <v>1000</v>
      </c>
      <c r="I26" s="114"/>
      <c r="J26" s="115">
        <f t="shared" ref="J26:J27" si="2">G26*H26</f>
        <v>0</v>
      </c>
      <c r="K26" s="116"/>
    </row>
    <row r="27" spans="2:11" ht="18" customHeight="1" x14ac:dyDescent="0.4">
      <c r="B27" s="76"/>
      <c r="C27" s="14"/>
      <c r="D27" s="97"/>
      <c r="E27" s="87" t="s">
        <v>50</v>
      </c>
      <c r="F27" s="88"/>
      <c r="G27" s="18"/>
      <c r="H27" s="117">
        <f>H26/2</f>
        <v>500</v>
      </c>
      <c r="I27" s="117"/>
      <c r="J27" s="118">
        <f t="shared" si="2"/>
        <v>0</v>
      </c>
      <c r="K27" s="119"/>
    </row>
    <row r="28" spans="2:11" ht="18" customHeight="1" x14ac:dyDescent="0.4">
      <c r="B28" s="76"/>
      <c r="C28" s="14"/>
      <c r="D28" s="98" t="s">
        <v>34</v>
      </c>
      <c r="E28" s="34" t="s">
        <v>36</v>
      </c>
      <c r="F28" s="35"/>
      <c r="G28" s="16"/>
      <c r="H28" s="120"/>
      <c r="I28" s="120"/>
      <c r="J28" s="121">
        <f t="shared" ref="J28:J29" si="3">G28*H28</f>
        <v>0</v>
      </c>
      <c r="K28" s="122"/>
    </row>
    <row r="29" spans="2:11" ht="18" customHeight="1" x14ac:dyDescent="0.4">
      <c r="B29" s="76"/>
      <c r="C29" s="14"/>
      <c r="D29" s="99"/>
      <c r="E29" s="34" t="s">
        <v>38</v>
      </c>
      <c r="F29" s="35"/>
      <c r="G29" s="16"/>
      <c r="H29" s="120">
        <f>5000</f>
        <v>5000</v>
      </c>
      <c r="I29" s="120"/>
      <c r="J29" s="121">
        <f t="shared" si="3"/>
        <v>0</v>
      </c>
      <c r="K29" s="122"/>
    </row>
    <row r="30" spans="2:11" ht="18" customHeight="1" x14ac:dyDescent="0.4">
      <c r="B30" s="76"/>
      <c r="C30" s="14"/>
      <c r="D30" s="99"/>
      <c r="E30" s="34" t="s">
        <v>37</v>
      </c>
      <c r="F30" s="35"/>
      <c r="G30" s="16"/>
      <c r="H30" s="120">
        <f>H29</f>
        <v>5000</v>
      </c>
      <c r="I30" s="120"/>
      <c r="J30" s="121">
        <f t="shared" ref="J30:J32" si="4">G30*H30</f>
        <v>0</v>
      </c>
      <c r="K30" s="122"/>
    </row>
    <row r="31" spans="2:11" ht="18" customHeight="1" x14ac:dyDescent="0.4">
      <c r="B31" s="76"/>
      <c r="C31" s="14"/>
      <c r="D31" s="99"/>
      <c r="E31" s="34" t="s">
        <v>39</v>
      </c>
      <c r="F31" s="35"/>
      <c r="G31" s="16"/>
      <c r="H31" s="120">
        <f>H29</f>
        <v>5000</v>
      </c>
      <c r="I31" s="120"/>
      <c r="J31" s="121">
        <f t="shared" si="4"/>
        <v>0</v>
      </c>
      <c r="K31" s="122"/>
    </row>
    <row r="32" spans="2:11" ht="18" customHeight="1" x14ac:dyDescent="0.4">
      <c r="B32" s="76"/>
      <c r="C32" s="14"/>
      <c r="D32" s="99"/>
      <c r="E32" s="34" t="s">
        <v>40</v>
      </c>
      <c r="F32" s="35"/>
      <c r="G32" s="16"/>
      <c r="H32" s="120"/>
      <c r="I32" s="120"/>
      <c r="J32" s="121">
        <f t="shared" si="4"/>
        <v>0</v>
      </c>
      <c r="K32" s="122"/>
    </row>
    <row r="33" spans="2:11" ht="18" customHeight="1" x14ac:dyDescent="0.4">
      <c r="B33" s="76"/>
      <c r="C33" s="14"/>
      <c r="D33" s="99"/>
      <c r="E33" s="34" t="s">
        <v>42</v>
      </c>
      <c r="F33" s="35"/>
      <c r="G33" s="16"/>
      <c r="H33" s="120">
        <f>1500</f>
        <v>1500</v>
      </c>
      <c r="I33" s="120"/>
      <c r="J33" s="121">
        <f t="shared" ref="J33:J35" si="5">G33*H33</f>
        <v>0</v>
      </c>
      <c r="K33" s="122"/>
    </row>
    <row r="34" spans="2:11" ht="18" customHeight="1" x14ac:dyDescent="0.4">
      <c r="B34" s="76"/>
      <c r="C34" s="14"/>
      <c r="D34" s="99"/>
      <c r="E34" s="34" t="s">
        <v>41</v>
      </c>
      <c r="F34" s="35"/>
      <c r="G34" s="16"/>
      <c r="H34" s="120">
        <f>H33</f>
        <v>1500</v>
      </c>
      <c r="I34" s="120"/>
      <c r="J34" s="121">
        <f t="shared" si="5"/>
        <v>0</v>
      </c>
      <c r="K34" s="122"/>
    </row>
    <row r="35" spans="2:11" ht="18" customHeight="1" x14ac:dyDescent="0.4">
      <c r="B35" s="76"/>
      <c r="C35" s="14"/>
      <c r="D35" s="99"/>
      <c r="E35" s="34" t="s">
        <v>43</v>
      </c>
      <c r="F35" s="35"/>
      <c r="G35" s="16"/>
      <c r="H35" s="120">
        <f>H33</f>
        <v>1500</v>
      </c>
      <c r="I35" s="120"/>
      <c r="J35" s="121">
        <f t="shared" si="5"/>
        <v>0</v>
      </c>
      <c r="K35" s="122"/>
    </row>
    <row r="36" spans="2:11" ht="18" customHeight="1" x14ac:dyDescent="0.4">
      <c r="B36" s="76"/>
      <c r="C36" s="14"/>
      <c r="D36" s="99"/>
      <c r="E36" s="34" t="s">
        <v>44</v>
      </c>
      <c r="F36" s="35"/>
      <c r="G36" s="16"/>
      <c r="H36" s="120">
        <f>H33</f>
        <v>1500</v>
      </c>
      <c r="I36" s="120"/>
      <c r="J36" s="121">
        <f t="shared" ref="J36:J39" si="6">G36*H36</f>
        <v>0</v>
      </c>
      <c r="K36" s="122"/>
    </row>
    <row r="37" spans="2:11" ht="18" customHeight="1" x14ac:dyDescent="0.4">
      <c r="B37" s="76"/>
      <c r="C37" s="14"/>
      <c r="D37" s="99"/>
      <c r="E37" s="34" t="s">
        <v>45</v>
      </c>
      <c r="F37" s="35"/>
      <c r="G37" s="16"/>
      <c r="H37" s="120">
        <f>H33</f>
        <v>1500</v>
      </c>
      <c r="I37" s="120"/>
      <c r="J37" s="121">
        <f t="shared" ref="J37" si="7">G37*H37</f>
        <v>0</v>
      </c>
      <c r="K37" s="122"/>
    </row>
    <row r="38" spans="2:11" ht="18" customHeight="1" x14ac:dyDescent="0.4">
      <c r="B38" s="76"/>
      <c r="C38" s="14"/>
      <c r="D38" s="99"/>
      <c r="E38" s="34" t="s">
        <v>46</v>
      </c>
      <c r="F38" s="35"/>
      <c r="G38" s="16"/>
      <c r="H38" s="120">
        <f>H33</f>
        <v>1500</v>
      </c>
      <c r="I38" s="120"/>
      <c r="J38" s="121">
        <f t="shared" si="6"/>
        <v>0</v>
      </c>
      <c r="K38" s="122"/>
    </row>
    <row r="39" spans="2:11" ht="18" customHeight="1" x14ac:dyDescent="0.4">
      <c r="B39" s="76"/>
      <c r="C39" s="14"/>
      <c r="D39" s="99"/>
      <c r="E39" s="34" t="s">
        <v>3</v>
      </c>
      <c r="F39" s="35"/>
      <c r="G39" s="16"/>
      <c r="H39" s="120">
        <f>500</f>
        <v>500</v>
      </c>
      <c r="I39" s="120"/>
      <c r="J39" s="121">
        <f t="shared" si="6"/>
        <v>0</v>
      </c>
      <c r="K39" s="122"/>
    </row>
    <row r="40" spans="2:11" ht="18" customHeight="1" thickBot="1" x14ac:dyDescent="0.45">
      <c r="B40" s="77"/>
      <c r="C40" s="19"/>
      <c r="D40" s="100"/>
      <c r="E40" s="36" t="s">
        <v>47</v>
      </c>
      <c r="F40" s="37"/>
      <c r="G40" s="125"/>
      <c r="H40" s="126" t="s">
        <v>48</v>
      </c>
      <c r="I40" s="38"/>
      <c r="J40" s="127" t="s">
        <v>48</v>
      </c>
      <c r="K40" s="39"/>
    </row>
    <row r="41" spans="2:11" ht="18" customHeight="1" thickTop="1" thickBot="1" x14ac:dyDescent="0.45">
      <c r="B41" s="91" t="s">
        <v>23</v>
      </c>
      <c r="C41" s="92"/>
      <c r="D41" s="92"/>
      <c r="E41" s="92"/>
      <c r="F41" s="92"/>
      <c r="G41" s="123">
        <f>SUM(J22:K39)</f>
        <v>0</v>
      </c>
      <c r="H41" s="124"/>
      <c r="I41" s="124"/>
      <c r="J41" s="124"/>
      <c r="K41" s="124"/>
    </row>
    <row r="42" spans="2:11" ht="18" customHeight="1" x14ac:dyDescent="0.4"/>
    <row r="43" spans="2:11" ht="19.95" customHeight="1" thickBot="1" x14ac:dyDescent="0.45">
      <c r="B43" s="93" t="s">
        <v>24</v>
      </c>
      <c r="C43" s="93"/>
      <c r="D43" s="93"/>
      <c r="E43" s="93"/>
      <c r="F43" s="93"/>
      <c r="G43" s="93"/>
      <c r="H43" s="93"/>
      <c r="I43" s="93"/>
      <c r="J43" s="93"/>
      <c r="K43" s="93"/>
    </row>
    <row r="44" spans="2:11" ht="10.050000000000001" customHeight="1" x14ac:dyDescent="0.4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2:11" ht="19.95" customHeight="1" x14ac:dyDescent="0.4">
      <c r="B45" s="12"/>
      <c r="C45" s="12"/>
      <c r="D45" s="11"/>
      <c r="E45" s="11"/>
      <c r="F45" s="94" t="s">
        <v>25</v>
      </c>
      <c r="G45" s="94"/>
      <c r="H45" s="40"/>
      <c r="I45" s="40"/>
      <c r="J45" s="41" t="s">
        <v>26</v>
      </c>
      <c r="K45" s="41"/>
    </row>
    <row r="46" spans="2:11" ht="10.050000000000001" customHeight="1" x14ac:dyDescent="0.4">
      <c r="B46" s="12"/>
      <c r="C46" s="12"/>
      <c r="D46" s="11"/>
      <c r="E46" s="11"/>
      <c r="F46" s="27"/>
      <c r="G46" s="27"/>
      <c r="H46" s="29"/>
      <c r="I46" s="29"/>
      <c r="J46" s="28"/>
      <c r="K46" s="28"/>
    </row>
    <row r="47" spans="2:11" ht="19.95" customHeight="1" x14ac:dyDescent="0.4">
      <c r="F47" s="86" t="s">
        <v>27</v>
      </c>
      <c r="G47" s="86"/>
      <c r="H47" s="30"/>
      <c r="I47" s="30"/>
      <c r="J47" s="30"/>
      <c r="K47" s="30"/>
    </row>
    <row r="48" spans="2:11" ht="15" customHeight="1" thickBot="1" x14ac:dyDescent="0.45"/>
    <row r="49" spans="2:11" ht="18" customHeight="1" x14ac:dyDescent="0.4">
      <c r="B49" s="31" t="s">
        <v>28</v>
      </c>
      <c r="C49" s="32"/>
      <c r="D49" s="32"/>
      <c r="E49" s="32"/>
      <c r="F49" s="32"/>
      <c r="G49" s="32"/>
      <c r="H49" s="32"/>
      <c r="I49" s="32"/>
      <c r="J49" s="32"/>
      <c r="K49" s="32"/>
    </row>
    <row r="50" spans="2:11" ht="34.200000000000003" customHeight="1" thickBot="1" x14ac:dyDescent="0.45">
      <c r="B50" s="95" t="s">
        <v>31</v>
      </c>
      <c r="C50" s="33"/>
      <c r="D50" s="33"/>
      <c r="E50" s="33"/>
      <c r="F50" s="33"/>
      <c r="G50" s="33"/>
      <c r="H50" s="33"/>
      <c r="I50" s="33"/>
      <c r="J50" s="33"/>
      <c r="K50" s="33"/>
    </row>
    <row r="51" spans="2:11" ht="15" customHeight="1" x14ac:dyDescent="0.4"/>
    <row r="52" spans="2:11" ht="15" customHeight="1" x14ac:dyDescent="0.4"/>
    <row r="53" spans="2:11" ht="15" customHeight="1" x14ac:dyDescent="0.4"/>
    <row r="54" spans="2:11" ht="15" customHeight="1" x14ac:dyDescent="0.4"/>
    <row r="55" spans="2:11" ht="15" customHeight="1" x14ac:dyDescent="0.4"/>
    <row r="56" spans="2:11" ht="15" customHeight="1" x14ac:dyDescent="0.4"/>
    <row r="57" spans="2:11" ht="15" customHeight="1" x14ac:dyDescent="0.4"/>
    <row r="58" spans="2:11" ht="15" customHeight="1" x14ac:dyDescent="0.4"/>
    <row r="59" spans="2:11" ht="15" customHeight="1" x14ac:dyDescent="0.4"/>
    <row r="60" spans="2:11" ht="15" customHeight="1" x14ac:dyDescent="0.4"/>
    <row r="61" spans="2:11" ht="15" customHeight="1" x14ac:dyDescent="0.4"/>
    <row r="62" spans="2:11" ht="15" customHeight="1" x14ac:dyDescent="0.4"/>
    <row r="63" spans="2:11" ht="15" customHeight="1" x14ac:dyDescent="0.4"/>
    <row r="64" spans="2:11" ht="15" customHeight="1" x14ac:dyDescent="0.4"/>
    <row r="65" ht="15" customHeight="1" x14ac:dyDescent="0.4"/>
    <row r="66" ht="15" customHeight="1" x14ac:dyDescent="0.4"/>
    <row r="67" ht="15" customHeight="1" x14ac:dyDescent="0.4"/>
  </sheetData>
  <mergeCells count="97">
    <mergeCell ref="F45:G45"/>
    <mergeCell ref="H45:I45"/>
    <mergeCell ref="J45:K45"/>
    <mergeCell ref="F47:G47"/>
    <mergeCell ref="H47:K47"/>
    <mergeCell ref="E29:F29"/>
    <mergeCell ref="H27:I27"/>
    <mergeCell ref="J27:K27"/>
    <mergeCell ref="D22:D24"/>
    <mergeCell ref="E28:F28"/>
    <mergeCell ref="E27:F27"/>
    <mergeCell ref="H24:I24"/>
    <mergeCell ref="J24:K24"/>
    <mergeCell ref="E25:F25"/>
    <mergeCell ref="H25:I25"/>
    <mergeCell ref="J25:K25"/>
    <mergeCell ref="G41:K41"/>
    <mergeCell ref="B41:F41"/>
    <mergeCell ref="B43:K43"/>
    <mergeCell ref="B7:K7"/>
    <mergeCell ref="B22:B40"/>
    <mergeCell ref="H23:I23"/>
    <mergeCell ref="H22:I22"/>
    <mergeCell ref="J22:K22"/>
    <mergeCell ref="J23:K23"/>
    <mergeCell ref="J26:K26"/>
    <mergeCell ref="E24:F24"/>
    <mergeCell ref="E26:F26"/>
    <mergeCell ref="G15:K15"/>
    <mergeCell ref="C16:D16"/>
    <mergeCell ref="H16:I16"/>
    <mergeCell ref="B14:K14"/>
    <mergeCell ref="B8:K8"/>
    <mergeCell ref="H31:I31"/>
    <mergeCell ref="J31:K31"/>
    <mergeCell ref="B2:K2"/>
    <mergeCell ref="B3:K3"/>
    <mergeCell ref="B5:K5"/>
    <mergeCell ref="E22:F22"/>
    <mergeCell ref="E23:F23"/>
    <mergeCell ref="B19:K19"/>
    <mergeCell ref="B13:K13"/>
    <mergeCell ref="B12:C12"/>
    <mergeCell ref="D12:K12"/>
    <mergeCell ref="B9:K9"/>
    <mergeCell ref="B10:K10"/>
    <mergeCell ref="B11:C11"/>
    <mergeCell ref="D11:K11"/>
    <mergeCell ref="B15:F15"/>
    <mergeCell ref="B20:K20"/>
    <mergeCell ref="D21:F21"/>
    <mergeCell ref="H17:K17"/>
    <mergeCell ref="H18:K18"/>
    <mergeCell ref="C18:F18"/>
    <mergeCell ref="J21:K21"/>
    <mergeCell ref="H21:I21"/>
    <mergeCell ref="C17:F17"/>
    <mergeCell ref="J32:K32"/>
    <mergeCell ref="J29:K29"/>
    <mergeCell ref="H28:I28"/>
    <mergeCell ref="J28:K28"/>
    <mergeCell ref="H29:I29"/>
    <mergeCell ref="H30:I30"/>
    <mergeCell ref="J30:K30"/>
    <mergeCell ref="D26:D27"/>
    <mergeCell ref="E30:F30"/>
    <mergeCell ref="E31:F31"/>
    <mergeCell ref="E32:F32"/>
    <mergeCell ref="H32:I32"/>
    <mergeCell ref="H26:I26"/>
    <mergeCell ref="J38:K38"/>
    <mergeCell ref="E37:F37"/>
    <mergeCell ref="H37:I37"/>
    <mergeCell ref="J37:K37"/>
    <mergeCell ref="E33:F33"/>
    <mergeCell ref="H33:I33"/>
    <mergeCell ref="J33:K33"/>
    <mergeCell ref="E34:F34"/>
    <mergeCell ref="H34:I34"/>
    <mergeCell ref="J34:K34"/>
    <mergeCell ref="E35:F35"/>
    <mergeCell ref="H35:I35"/>
    <mergeCell ref="J35:K35"/>
    <mergeCell ref="B49:K49"/>
    <mergeCell ref="B50:K50"/>
    <mergeCell ref="E39:F39"/>
    <mergeCell ref="H39:I39"/>
    <mergeCell ref="J39:K39"/>
    <mergeCell ref="E40:F40"/>
    <mergeCell ref="H40:I40"/>
    <mergeCell ref="J40:K40"/>
    <mergeCell ref="D28:D40"/>
    <mergeCell ref="E36:F36"/>
    <mergeCell ref="H36:I36"/>
    <mergeCell ref="J36:K36"/>
    <mergeCell ref="E38:F38"/>
    <mergeCell ref="H38:I38"/>
  </mergeCells>
  <phoneticPr fontId="1" type="noConversion"/>
  <dataValidations count="2">
    <dataValidation type="list" allowBlank="1" showInputMessage="1" showErrorMessage="1" sqref="G22:G24 G26:G39" xr:uid="{00000000-0002-0000-0000-000000000000}">
      <formula1>"1"</formula1>
    </dataValidation>
    <dataValidation type="list" allowBlank="1" showInputMessage="1" showErrorMessage="1" sqref="G25" xr:uid="{F3B84D25-B459-41BA-81FE-8EC4D3A9723D}">
      <formula1>"1, 2, 3"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190500</xdr:colOff>
                    <xdr:row>21</xdr:row>
                    <xdr:rowOff>22860</xdr:rowOff>
                  </from>
                  <to>
                    <xdr:col>2</xdr:col>
                    <xdr:colOff>495300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190500</xdr:colOff>
                    <xdr:row>22</xdr:row>
                    <xdr:rowOff>22860</xdr:rowOff>
                  </from>
                  <to>
                    <xdr:col>2</xdr:col>
                    <xdr:colOff>495300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22860</xdr:rowOff>
                  </from>
                  <to>
                    <xdr:col>2</xdr:col>
                    <xdr:colOff>495300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0</xdr:rowOff>
                  </from>
                  <to>
                    <xdr:col>2</xdr:col>
                    <xdr:colOff>495300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8" name="Check Box 60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22860</xdr:rowOff>
                  </from>
                  <to>
                    <xdr:col>2</xdr:col>
                    <xdr:colOff>495300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61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22860</xdr:rowOff>
                  </from>
                  <to>
                    <xdr:col>2</xdr:col>
                    <xdr:colOff>495300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62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22860</xdr:rowOff>
                  </from>
                  <to>
                    <xdr:col>2</xdr:col>
                    <xdr:colOff>495300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1" name="Check Box 63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22860</xdr:rowOff>
                  </from>
                  <to>
                    <xdr:col>2</xdr:col>
                    <xdr:colOff>495300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2" name="Check Box 64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3" name="Check Box 65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4" name="Check Box 66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5" name="Check Box 67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6" name="Check Box 68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7" name="Check Box 69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8" name="Check Box 70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9" name="Check Box 71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0" name="Check Box 72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1" name="Check Box 73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2" name="Check Box 74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3" name="Check Box 75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4" name="Check Box 76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5" name="Check Box 77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6" name="Check Box 78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7" name="Check Box 79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8" name="Check Box 80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9" name="Check Box 81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0" name="Check Box 82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1" name="Check Box 83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2" name="Check Box 84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3" name="Check Box 85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4" name="Check Box 86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5" name="Check Box 87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6" name="Check Box 88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7" name="Check Box 89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8" name="Check Box 90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9" name="Check Box 91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0" name="Check Box 92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1" name="Check Box 93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2" name="Check Box 94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3" name="Check Box 95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4" name="Check Box 96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5" name="Check Box 97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6" name="Check Box 98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7" name="Check Box 99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8" name="Check Box 100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9" name="Check Box 101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0" name="Check Box 102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1" name="Check Box 103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2" name="Check Box 104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3" name="Check Box 105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4" name="Check Box 106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5" name="Check Box 107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6" name="Check Box 108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7" name="Check Box 109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8" name="Check Box 110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9" name="Check Box 111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0" name="Check Box 112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1" name="Check Box 113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2" name="Check Box 114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3" name="Check Box 115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4" name="Check Box 116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5" name="Check Box 117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6" name="Check Box 118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7" name="Check Box 119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8" name="Check Box 120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9" name="Check Box 121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0" name="Check Box 122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1" name="Check Box 123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2" name="Check Box 124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3" name="Check Box 125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4" name="Check Box 126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5" name="Check Box 127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6" name="Check Box 128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7" name="Check Box 129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8" name="Check Box 130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9" name="Check Box 131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0" name="Check Box 132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1" name="Check Box 133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2" name="Check Box 134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3" name="Check Box 135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4" name="Check Box 136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5" name="Check Box 137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6" name="Check Box 138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7" name="Check Box 139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8" name="Check Box 140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9" name="Check Box 141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CB62F770C2E0F0489D800F1E526EFC46" ma:contentTypeVersion="14" ma:contentTypeDescription="새 문서를 만듭니다." ma:contentTypeScope="" ma:versionID="bda121776036d0bb51ddf73f7c424f84">
  <xsd:schema xmlns:xsd="http://www.w3.org/2001/XMLSchema" xmlns:xs="http://www.w3.org/2001/XMLSchema" xmlns:p="http://schemas.microsoft.com/office/2006/metadata/properties" xmlns:ns3="2af5a415-0474-4707-a680-c6b1878f44f6" xmlns:ns4="4335f5f0-978e-46ee-bcff-15a5f968a00a" targetNamespace="http://schemas.microsoft.com/office/2006/metadata/properties" ma:root="true" ma:fieldsID="86067cb4977dfc6934279dd4b4920352" ns3:_="" ns4:_="">
    <xsd:import namespace="2af5a415-0474-4707-a680-c6b1878f44f6"/>
    <xsd:import namespace="4335f5f0-978e-46ee-bcff-15a5f968a0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5a415-0474-4707-a680-c6b1878f4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5f5f0-978e-46ee-bcff-15a5f968a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힌트 해시 공유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45388-4357-46FA-81BE-99329F4829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C3905F-A9FB-4E49-9E68-8A35A37F0E2C}">
  <ds:schemaRefs>
    <ds:schemaRef ds:uri="http://purl.org/dc/terms/"/>
    <ds:schemaRef ds:uri="http://schemas.openxmlformats.org/package/2006/metadata/core-properties"/>
    <ds:schemaRef ds:uri="http://purl.org/dc/dcmitype/"/>
    <ds:schemaRef ds:uri="2af5a415-0474-4707-a680-c6b1878f44f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335f5f0-978e-46ee-bcff-15a5f968a00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FB833F-6A71-459E-8319-07A17DC2C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f5a415-0474-4707-a680-c6b1878f44f6"/>
    <ds:schemaRef ds:uri="4335f5f0-978e-46ee-bcff-15a5f968a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SOM 2022 후원 약정서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Julia@The Plan Co.</cp:lastModifiedBy>
  <cp:lastPrinted>2022-09-01T05:42:22Z</cp:lastPrinted>
  <dcterms:created xsi:type="dcterms:W3CDTF">2015-01-29T06:18:37Z</dcterms:created>
  <dcterms:modified xsi:type="dcterms:W3CDTF">2022-09-30T02:50:49Z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0x010100CB62F770C2E0F0489D800F1E526EFC46</vt:lpwstr>
  </property>
</Properties>
</file>